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TD\_2020\_ARCHIVY\14-20-I vybavení interierů Legionářů\PPP a SPC- 2021_02_08\výběr dodavatele\výkaz výměr\"/>
    </mc:Choice>
  </mc:AlternateContent>
  <bookViews>
    <workbookView xWindow="0" yWindow="0" windowWidth="28800" windowHeight="12330"/>
  </bookViews>
  <sheets>
    <sheet name="Lis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2" l="1"/>
  <c r="G17" i="2" l="1"/>
  <c r="G69" i="2" l="1"/>
  <c r="G67" i="2"/>
  <c r="G65" i="2"/>
  <c r="G53" i="2" l="1"/>
  <c r="G49" i="2"/>
  <c r="G47" i="2"/>
  <c r="G45" i="2"/>
  <c r="G43" i="2"/>
  <c r="G41" i="2"/>
  <c r="G39" i="2"/>
  <c r="G51" i="2"/>
  <c r="G35" i="2" l="1"/>
  <c r="G33" i="2"/>
  <c r="G37" i="2"/>
  <c r="G73" i="2" l="1"/>
  <c r="G71" i="2"/>
  <c r="G63" i="2"/>
  <c r="G61" i="2"/>
  <c r="G59" i="2"/>
  <c r="G57" i="2"/>
  <c r="G55" i="2" l="1"/>
  <c r="G31" i="2" l="1"/>
  <c r="G29" i="2"/>
  <c r="G27" i="2"/>
  <c r="G25" i="2"/>
  <c r="G23" i="2"/>
  <c r="G21" i="2"/>
  <c r="G19" i="2"/>
  <c r="G13" i="2"/>
  <c r="G11" i="2"/>
  <c r="G9" i="2"/>
  <c r="G7" i="2"/>
  <c r="G5" i="2"/>
  <c r="G75" i="2" l="1"/>
  <c r="G77" i="2" s="1"/>
</calcChain>
</file>

<file path=xl/sharedStrings.xml><?xml version="1.0" encoding="utf-8"?>
<sst xmlns="http://schemas.openxmlformats.org/spreadsheetml/2006/main" count="186" uniqueCount="150">
  <si>
    <t>P.Č.</t>
  </si>
  <si>
    <t>Kód položky</t>
  </si>
  <si>
    <t>Popis</t>
  </si>
  <si>
    <t>M.J.</t>
  </si>
  <si>
    <t>Množstvá celkem</t>
  </si>
  <si>
    <t>Jednotková cena</t>
  </si>
  <si>
    <t>Cena celkem</t>
  </si>
  <si>
    <t>T01</t>
  </si>
  <si>
    <t>T03</t>
  </si>
  <si>
    <t>T04</t>
  </si>
  <si>
    <t>T05</t>
  </si>
  <si>
    <t>T06</t>
  </si>
  <si>
    <t>T11</t>
  </si>
  <si>
    <t>T15</t>
  </si>
  <si>
    <t>T20</t>
  </si>
  <si>
    <t>T21</t>
  </si>
  <si>
    <t>T22</t>
  </si>
  <si>
    <t>T23</t>
  </si>
  <si>
    <t>kus</t>
  </si>
  <si>
    <t>soubor</t>
  </si>
  <si>
    <t>Viz: Specifikace vnitřního vybavení, prvek T01. Možno nahradit jiným materiálově, ergonomicky a designově ekvivalentním výrobkem.</t>
  </si>
  <si>
    <t>Viz: Specifikace vnitřního vybavení, prvek T03. Možno nahradit jiným materiálově, ergonomicky a designově ekvivalentním výrobkem.</t>
  </si>
  <si>
    <t>Viz: Specifikace vnitřního vybavení, prvek T04. Možno nahradit jiným materiálově, ergonomicky a designově ekvivalentním výrobkem.</t>
  </si>
  <si>
    <t>Viz: Specifikace vnitřního vybavení, prvek T05. Možno nahradit jiným materiálově, ergonomicky a designově ekvivalentním výrobkem.</t>
  </si>
  <si>
    <t>Viz: Specifikace vnitřního vybavení, prvek T11. Možno nahradit jiným materiálově, ergonomicky a designově ekvivalentním výrobkem.</t>
  </si>
  <si>
    <t>Viz: Specifikace vnitřního vybavení, prvek T15. Možno nahradit jiným materiálově, ergonomicky a designově ekvivalentním výrobkem.</t>
  </si>
  <si>
    <t>Viz: Specifikace vnitřního vybavení, prvek T20. Možno nahradit jiným materiálově, ergonomicky a designově ekvivalentním výrobkem.</t>
  </si>
  <si>
    <t>Viz: Specifikace vnitřního vybavení, prvek T21. Možno nahradit jiným materiálově, ergonomicky a designově ekvivalentním výrobkem.</t>
  </si>
  <si>
    <t>Viz: Specifikace vnitřního vybavení, prvek T22. Možno nahradit jiným materiálově, ergonomicky a designově ekvivalentním výrobkem.</t>
  </si>
  <si>
    <t>Vzorkování typových výrobků</t>
  </si>
  <si>
    <t>Viz: Technické zpráva - požadavky na vzorkování a odsouhlasení dodávaných prvků.Část typové výrobky.</t>
  </si>
  <si>
    <t>Soupis prací a dodávek - typové výrobky</t>
  </si>
  <si>
    <t>Celkem</t>
  </si>
  <si>
    <t>S01</t>
  </si>
  <si>
    <t>Viz: Specifikace vnitřního vybavení, prvek S01. Možno nahradit jiným materiálově, ergonomicky a designově ekvivalentním výrobkem.</t>
  </si>
  <si>
    <t>S02</t>
  </si>
  <si>
    <t>Viz: Specifikace vnitřního vybavení, prvek S02. Možno nahradit jiným materiálově, ergonomicky a designově ekvivalentním výrobkem.</t>
  </si>
  <si>
    <t>S03</t>
  </si>
  <si>
    <t>Viz: Specifikace vnitřního vybavení, prvek S03. Možno nahradit jiným materiálově, ergonomicky a designově ekvivalentním výrobkem.</t>
  </si>
  <si>
    <t>S04</t>
  </si>
  <si>
    <t>Viz: Specifikace vnitřního vybavení, prvek S04. Možno nahradit jiným materiálově, ergonomicky a designově ekvivalentním výrobkem.</t>
  </si>
  <si>
    <t>S05</t>
  </si>
  <si>
    <t>Viz: Specifikace vnitřního vybavení, prvek S05. Možno nahradit jiným materiálově, ergonomicky a designově ekvivalentním výrobkem.</t>
  </si>
  <si>
    <t>S07</t>
  </si>
  <si>
    <t>Dílenská dokumentace atypický výrobků</t>
  </si>
  <si>
    <t>Viz: Technické zpráva - požadavky na vzorkování a odsouhlasení dodávaných prvků.</t>
  </si>
  <si>
    <t>Vzorkování atypových výrobků</t>
  </si>
  <si>
    <t>T12</t>
  </si>
  <si>
    <t>T13</t>
  </si>
  <si>
    <t>T14</t>
  </si>
  <si>
    <t>Viz: Specifikace vnitřního vybavení, prvek T14. Možno nahradit jiným materiálově, ergonomicky a designově ekvivalentním výrobkem.</t>
  </si>
  <si>
    <t>Viz: Specifikace vnitřního vybavení, prvek T13. Možno nahradit jiným materiálově, ergonomicky a designově ekvivalentním výrobkem.</t>
  </si>
  <si>
    <t>Viz: Specifikace vnitřního vybavení, prvek T12. Možno nahradit jiným materiálově, ergonomicky a designově ekvivalentním výrobkem.</t>
  </si>
  <si>
    <t>Viz: Specifikace vnitřního vybavení, prvek T17. Možno nahradit jiným materiálově, ergonomicky a designově ekvivalentním výrobkem.</t>
  </si>
  <si>
    <t>T17</t>
  </si>
  <si>
    <t>T18</t>
  </si>
  <si>
    <t>D+M pracovní, odkládací stůl s kovovou podnoží Rozměr 850 x 850 mm. Výška 730mm</t>
  </si>
  <si>
    <t>Viz: Specifikace vnitřního vybavení, prvek T18. Možno nahradit jiným materiálově, ergonomicky a designově ekvivalentním výrobkem.</t>
  </si>
  <si>
    <t>T19</t>
  </si>
  <si>
    <t>Viz: Specifikace vnitřního vybavení, prvek T19. Možno nahradit jiným materiálově, ergonomicky a designově ekvivalentním výrobkem.</t>
  </si>
  <si>
    <t>D+M Jednací stůl s kovovou podnoží Rozměr 1600 x 800 mm. Výška 750mm</t>
  </si>
  <si>
    <t>R727000001</t>
  </si>
  <si>
    <t>R727000003</t>
  </si>
  <si>
    <t>R727000004</t>
  </si>
  <si>
    <t>R727000005</t>
  </si>
  <si>
    <t>R727000006</t>
  </si>
  <si>
    <t>R727000011</t>
  </si>
  <si>
    <t>R727000012</t>
  </si>
  <si>
    <t>R727000013</t>
  </si>
  <si>
    <t>R727000014</t>
  </si>
  <si>
    <t>R727000015</t>
  </si>
  <si>
    <t>R727000017</t>
  </si>
  <si>
    <t>R727000018</t>
  </si>
  <si>
    <t>R727000019</t>
  </si>
  <si>
    <t>R727000020</t>
  </si>
  <si>
    <t>R727000021</t>
  </si>
  <si>
    <t>R727000022</t>
  </si>
  <si>
    <t>R727000023</t>
  </si>
  <si>
    <t>R727000024</t>
  </si>
  <si>
    <t>R727000025</t>
  </si>
  <si>
    <t>R727000026</t>
  </si>
  <si>
    <t>R727000027</t>
  </si>
  <si>
    <t>R727000028</t>
  </si>
  <si>
    <t>R727000029</t>
  </si>
  <si>
    <t>D+M Jednací stůl s kovovou podnoží</t>
  </si>
  <si>
    <t>D+M Čelní krycí deska</t>
  </si>
  <si>
    <t xml:space="preserve">D+M Mobilní zásuvkový kontejner se 3 zásuvkami </t>
  </si>
  <si>
    <t>D+M Mobilní skříňka nízká s dveřmi, na kolečkách</t>
  </si>
  <si>
    <t>D+M Skříň vysoká s dveřmi, uvnitř 10 oddílů</t>
  </si>
  <si>
    <t>D+M Obdélníkové zrcadlo nástěnné Rozměr 1200 x 750 mm</t>
  </si>
  <si>
    <t>D+M Skříň nízká dvoudvéřová s 2 oddíly, 1200 x 400 mm. Výška 750mm</t>
  </si>
  <si>
    <t>D+M Skříň nízká otevřená s 4 oddíly, Rozměr 1200 x 400 mm. Výška 750mm</t>
  </si>
  <si>
    <t>konferenční stolek s centrální kovovou podnoží průměr 600 mm</t>
  </si>
  <si>
    <t>T24</t>
  </si>
  <si>
    <t>T25</t>
  </si>
  <si>
    <t>T26</t>
  </si>
  <si>
    <t>T27</t>
  </si>
  <si>
    <t>T28</t>
  </si>
  <si>
    <t>D+M Sedací vak pro děti 3-6 let, barva vínová</t>
  </si>
  <si>
    <t>jídelní, odkládací stůl s kovovou podnoží Rozměr 800 x 800 mm. Výška 735mm</t>
  </si>
  <si>
    <t>Viz: Specifikace vnitřního vybavení, prvek T23. Možno nahradit jiným materiálově, ergonomicky a designově ekvivalentním výrobkem.</t>
  </si>
  <si>
    <t>Viz: Specifikace vnitřního vybavení, prvek T24. Možno nahradit jiným materiálově, ergonomicky a designově ekvivalentním výrobkem.</t>
  </si>
  <si>
    <t>Viz: Specifikace vnitřního vybavení, prvek T25. Možno nahradit jiným materiálově, ergonomicky a designově ekvivalentním výrobkem.</t>
  </si>
  <si>
    <t>Viz: Specifikace vnitřního vybavení, prvek T26. Možno nahradit jiným materiálově, ergonomicky a designově ekvivalentním výrobkem.</t>
  </si>
  <si>
    <t>Viz: Specifikace vnitřního vybavení, prvek T27. Možno nahradit jiným materiálově, ergonomicky a designově ekvivalentním výrobkem.</t>
  </si>
  <si>
    <t xml:space="preserve">D+M podstavná lednice s mrazákem </t>
  </si>
  <si>
    <t>Viz: Specifikace vnitřního vybavení, prvek T28. Možno nahradit jiným materiálově, ergonomicky a designově ekvivalentním výrobkem.</t>
  </si>
  <si>
    <t>T29</t>
  </si>
  <si>
    <t>Viz: Specifikace vnitřního vybavení, prvek T29. Možno nahradit jiným materiálově, ergonomicky a designově ekvivalentním výrobkem.</t>
  </si>
  <si>
    <t>D+M Kancelářský pracovní stůl s kovovou podnoží a odkládacími přepážkami 1800x800mm</t>
  </si>
  <si>
    <t>D+M Jednací stůl s kovovou podnoží 1300x800mm</t>
  </si>
  <si>
    <t>Čelní krycí deska. Doplňkový díl k prac. Stolu (S02)</t>
  </si>
  <si>
    <t>D+M Jednací stůl s kovovou podnoží 1400x800mm</t>
  </si>
  <si>
    <t>Čelní krycí deska. Doplňkový díl k prac. Stolu (S04)</t>
  </si>
  <si>
    <t>S06</t>
  </si>
  <si>
    <t>R727000040</t>
  </si>
  <si>
    <t>R727000041</t>
  </si>
  <si>
    <t>R727000042</t>
  </si>
  <si>
    <t>R727000043</t>
  </si>
  <si>
    <t>R727000044</t>
  </si>
  <si>
    <t>R727000045</t>
  </si>
  <si>
    <t>R727000046</t>
  </si>
  <si>
    <t>R727000048</t>
  </si>
  <si>
    <t>R727000049</t>
  </si>
  <si>
    <t>S09</t>
  </si>
  <si>
    <t>S10</t>
  </si>
  <si>
    <t>pracovní, odkládací stůl s kovovou podnoží 1100 x 500 mm. Výška 730mm</t>
  </si>
  <si>
    <t>pracovní, odkládací stůl s kovovou podnoží 1100 x 600 mm. Výška 730mm</t>
  </si>
  <si>
    <t>Viz: Specifikace vnitřního vybavení, prvek S06. Možno nahradit jiným materiálově, ergonomicky a designově ekvivalentním výrobkem.</t>
  </si>
  <si>
    <t>Viz: Specifikace vnitřního vybavení, prvek S07. Možno nahradit jiným materiálově, ergonomicky a designově ekvivalentním výrobkem.</t>
  </si>
  <si>
    <t>Viz: Specifikace vnitřního vybavení, prvek T06. Možno nahradit jiným materiálově, ergonomicky a designově ekvivalentním výrobkem.</t>
  </si>
  <si>
    <t>Korková nástěnka, 1200x900 mm, hliníkový rám</t>
  </si>
  <si>
    <t>Celkem vč. DPH 21%</t>
  </si>
  <si>
    <t>Krajské komunitní a poradenské  centrum, Jihlava, třída Legionářů 36                                                   - 2.NP,3.NP - pedagogicko-psychologická poradna, speciálně pedagogické centrum</t>
  </si>
  <si>
    <t>D+M Obdélníkové zrcadlo nástěnné Rozměr 400 x 1200 mm</t>
  </si>
  <si>
    <t>R727000035</t>
  </si>
  <si>
    <t>T33</t>
  </si>
  <si>
    <t>D+M Kancelářská židle, barva olivová</t>
  </si>
  <si>
    <t>D+M Stohovatelná židle s područkami, barva vínová</t>
  </si>
  <si>
    <t>D+M Půlkulatá dvojlavice, barva olivová</t>
  </si>
  <si>
    <t>D+M Půlkulaté křeslo, barva olivová</t>
  </si>
  <si>
    <t>T09</t>
  </si>
  <si>
    <t>D+M Stohovatelná židle bez područek, barva vínová</t>
  </si>
  <si>
    <t>Viz: Specifikace vnitřního vybavení, prvek T09. Možno nahradit jiným materiálově, ergonomicky a designově ekvivalentním výrobkem.</t>
  </si>
  <si>
    <t>D+M Zásuvková kartotéka, Kovová kartotéka A4, 5 zásuvek, šedá</t>
  </si>
  <si>
    <t>D+M Skříň vysoká otevřená s 10 oddíly- bílá+šedá</t>
  </si>
  <si>
    <t>T07</t>
  </si>
  <si>
    <t>D+M Skříň vysoká otevřená s 10 oddíly- bílá+jílová</t>
  </si>
  <si>
    <t>Viz: Specifikace vnitřního vybavení, prvek T07. Možno nahradit jiným materiálově, ergonomicky a designově ekvivalentním výrobkem.</t>
  </si>
  <si>
    <t>D+M Kovová šatní skříň, šedé dveře, 2 oddíly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</si>
</sst>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rgb="FF141414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1" xfId="0" applyFont="1" applyBorder="1" applyAlignment="1">
      <alignment wrapText="1"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1" fillId="0" borderId="4" xfId="0" applyFont="1" applyBorder="1"/>
    <xf numFmtId="0" fontId="1" fillId="0" borderId="0" xfId="0" applyFont="1" applyBorder="1"/>
    <xf numFmtId="0" fontId="0" fillId="0" borderId="0" xfId="0" applyBorder="1"/>
    <xf numFmtId="0" fontId="4" fillId="0" borderId="0" xfId="0" applyFont="1" applyBorder="1" applyAlignment="1">
      <alignment wrapText="1" shrinkToFit="1"/>
    </xf>
    <xf numFmtId="0" fontId="4" fillId="0" borderId="12" xfId="0" applyFont="1" applyBorder="1" applyAlignment="1">
      <alignment wrapText="1" shrinkToFit="1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" xfId="0" applyFont="1" applyBorder="1"/>
    <xf numFmtId="0" fontId="1" fillId="0" borderId="16" xfId="0" applyFont="1" applyBorder="1"/>
    <xf numFmtId="0" fontId="1" fillId="0" borderId="2" xfId="0" applyFont="1" applyBorder="1"/>
    <xf numFmtId="164" fontId="1" fillId="0" borderId="3" xfId="0" applyNumberFormat="1" applyFont="1" applyBorder="1"/>
    <xf numFmtId="0" fontId="1" fillId="2" borderId="9" xfId="0" applyFont="1" applyFill="1" applyBorder="1"/>
    <xf numFmtId="0" fontId="1" fillId="2" borderId="13" xfId="0" applyFont="1" applyFill="1" applyBorder="1"/>
    <xf numFmtId="0" fontId="1" fillId="2" borderId="10" xfId="0" applyFont="1" applyFill="1" applyBorder="1"/>
    <xf numFmtId="164" fontId="1" fillId="2" borderId="11" xfId="0" applyNumberFormat="1" applyFont="1" applyFill="1" applyBorder="1"/>
    <xf numFmtId="0" fontId="0" fillId="2" borderId="0" xfId="0" applyFill="1"/>
    <xf numFmtId="0" fontId="1" fillId="0" borderId="9" xfId="0" applyFont="1" applyFill="1" applyBorder="1"/>
    <xf numFmtId="0" fontId="1" fillId="0" borderId="13" xfId="0" applyFont="1" applyFill="1" applyBorder="1"/>
    <xf numFmtId="0" fontId="1" fillId="0" borderId="10" xfId="0" applyFont="1" applyFill="1" applyBorder="1"/>
    <xf numFmtId="164" fontId="1" fillId="0" borderId="13" xfId="0" applyNumberFormat="1" applyFont="1" applyFill="1" applyBorder="1"/>
    <xf numFmtId="164" fontId="1" fillId="0" borderId="11" xfId="0" applyNumberFormat="1" applyFont="1" applyFill="1" applyBorder="1"/>
    <xf numFmtId="0" fontId="0" fillId="0" borderId="0" xfId="0" applyFill="1"/>
    <xf numFmtId="0" fontId="1" fillId="0" borderId="4" xfId="0" applyFont="1" applyFill="1" applyBorder="1"/>
    <xf numFmtId="0" fontId="3" fillId="0" borderId="0" xfId="0" applyFont="1" applyFill="1" applyBorder="1" applyAlignment="1">
      <alignment wrapText="1" shrinkToFit="1"/>
    </xf>
    <xf numFmtId="0" fontId="0" fillId="0" borderId="14" xfId="0" applyFill="1" applyBorder="1"/>
    <xf numFmtId="0" fontId="0" fillId="0" borderId="5" xfId="0" applyFill="1" applyBorder="1"/>
    <xf numFmtId="0" fontId="1" fillId="0" borderId="0" xfId="0" applyFont="1" applyFill="1" applyBorder="1"/>
    <xf numFmtId="0" fontId="6" fillId="0" borderId="0" xfId="0" applyFont="1" applyFill="1"/>
    <xf numFmtId="0" fontId="7" fillId="0" borderId="9" xfId="0" applyFont="1" applyFill="1" applyBorder="1"/>
    <xf numFmtId="0" fontId="7" fillId="0" borderId="13" xfId="0" applyFont="1" applyFill="1" applyBorder="1"/>
    <xf numFmtId="0" fontId="7" fillId="0" borderId="10" xfId="0" applyFont="1" applyFill="1" applyBorder="1"/>
    <xf numFmtId="164" fontId="7" fillId="0" borderId="13" xfId="0" applyNumberFormat="1" applyFont="1" applyFill="1" applyBorder="1"/>
    <xf numFmtId="164" fontId="7" fillId="0" borderId="11" xfId="0" applyNumberFormat="1" applyFont="1" applyFill="1" applyBorder="1"/>
    <xf numFmtId="0" fontId="8" fillId="0" borderId="0" xfId="0" applyFont="1" applyFill="1"/>
    <xf numFmtId="0" fontId="7" fillId="0" borderId="4" xfId="0" applyFont="1" applyFill="1" applyBorder="1"/>
    <xf numFmtId="0" fontId="7" fillId="0" borderId="14" xfId="0" applyFont="1" applyFill="1" applyBorder="1"/>
    <xf numFmtId="0" fontId="4" fillId="0" borderId="0" xfId="0" applyFont="1" applyFill="1" applyBorder="1" applyAlignment="1">
      <alignment wrapText="1" shrinkToFit="1"/>
    </xf>
    <xf numFmtId="0" fontId="8" fillId="0" borderId="14" xfId="0" applyFont="1" applyFill="1" applyBorder="1"/>
    <xf numFmtId="0" fontId="8" fillId="0" borderId="0" xfId="0" applyFont="1" applyFill="1" applyBorder="1"/>
    <xf numFmtId="0" fontId="8" fillId="0" borderId="5" xfId="0" applyFont="1" applyFill="1" applyBorder="1"/>
    <xf numFmtId="0" fontId="7" fillId="0" borderId="10" xfId="0" applyFont="1" applyFill="1" applyBorder="1" applyAlignment="1">
      <alignment wrapText="1"/>
    </xf>
    <xf numFmtId="0" fontId="1" fillId="0" borderId="2" xfId="0" applyFont="1" applyFill="1" applyBorder="1"/>
    <xf numFmtId="0" fontId="7" fillId="0" borderId="17" xfId="0" applyFont="1" applyFill="1" applyBorder="1"/>
    <xf numFmtId="0" fontId="4" fillId="0" borderId="12" xfId="0" applyFont="1" applyFill="1" applyBorder="1" applyAlignment="1">
      <alignment wrapText="1" shrinkToFit="1"/>
    </xf>
    <xf numFmtId="0" fontId="8" fillId="0" borderId="15" xfId="0" applyFont="1" applyFill="1" applyBorder="1"/>
    <xf numFmtId="0" fontId="8" fillId="0" borderId="12" xfId="0" applyFont="1" applyFill="1" applyBorder="1"/>
    <xf numFmtId="0" fontId="8" fillId="0" borderId="18" xfId="0" applyFont="1" applyFill="1" applyBorder="1"/>
    <xf numFmtId="0" fontId="7" fillId="0" borderId="0" xfId="0" applyFont="1" applyFill="1" applyBorder="1"/>
    <xf numFmtId="164" fontId="7" fillId="0" borderId="14" xfId="0" applyNumberFormat="1" applyFont="1" applyFill="1" applyBorder="1"/>
    <xf numFmtId="164" fontId="7" fillId="0" borderId="5" xfId="0" applyNumberFormat="1" applyFont="1" applyFill="1" applyBorder="1"/>
    <xf numFmtId="0" fontId="0" fillId="0" borderId="6" xfId="0" applyBorder="1"/>
    <xf numFmtId="164" fontId="0" fillId="0" borderId="8" xfId="0" applyNumberFormat="1" applyBorder="1"/>
    <xf numFmtId="164" fontId="1" fillId="0" borderId="16" xfId="0" applyNumberFormat="1" applyFont="1" applyFill="1" applyBorder="1"/>
    <xf numFmtId="0" fontId="1" fillId="0" borderId="15" xfId="0" applyFont="1" applyFill="1" applyBorder="1"/>
    <xf numFmtId="0" fontId="7" fillId="0" borderId="15" xfId="0" applyFont="1" applyBorder="1"/>
    <xf numFmtId="0" fontId="7" fillId="0" borderId="14" xfId="0" applyFont="1" applyBorder="1"/>
    <xf numFmtId="0" fontId="7" fillId="0" borderId="13" xfId="0" applyFont="1" applyBorder="1"/>
    <xf numFmtId="0" fontId="7" fillId="0" borderId="0" xfId="0" applyFont="1" applyBorder="1"/>
    <xf numFmtId="0" fontId="8" fillId="0" borderId="15" xfId="0" applyFont="1" applyBorder="1"/>
    <xf numFmtId="0" fontId="8" fillId="0" borderId="12" xfId="0" applyFont="1" applyBorder="1"/>
    <xf numFmtId="0" fontId="7" fillId="0" borderId="0" xfId="0" applyFont="1" applyBorder="1" applyAlignment="1">
      <alignment wrapText="1" shrinkToFit="1"/>
    </xf>
    <xf numFmtId="0" fontId="7" fillId="0" borderId="4" xfId="0" applyFont="1" applyBorder="1"/>
    <xf numFmtId="164" fontId="7" fillId="0" borderId="5" xfId="0" applyNumberFormat="1" applyFont="1" applyBorder="1"/>
    <xf numFmtId="0" fontId="8" fillId="0" borderId="0" xfId="0" applyFont="1"/>
    <xf numFmtId="0" fontId="7" fillId="0" borderId="17" xfId="0" applyFont="1" applyBorder="1"/>
    <xf numFmtId="0" fontId="8" fillId="0" borderId="18" xfId="0" applyFont="1" applyBorder="1"/>
    <xf numFmtId="0" fontId="8" fillId="0" borderId="14" xfId="0" applyFont="1" applyBorder="1"/>
    <xf numFmtId="0" fontId="8" fillId="0" borderId="0" xfId="0" applyFont="1" applyBorder="1"/>
    <xf numFmtId="0" fontId="8" fillId="0" borderId="5" xfId="0" applyFont="1" applyBorder="1"/>
    <xf numFmtId="0" fontId="7" fillId="0" borderId="9" xfId="0" applyFont="1" applyBorder="1"/>
    <xf numFmtId="0" fontId="7" fillId="0" borderId="10" xfId="0" applyFont="1" applyBorder="1"/>
    <xf numFmtId="164" fontId="7" fillId="0" borderId="11" xfId="0" applyNumberFormat="1" applyFont="1" applyBorder="1"/>
    <xf numFmtId="0" fontId="7" fillId="0" borderId="19" xfId="0" applyFont="1" applyBorder="1"/>
    <xf numFmtId="0" fontId="7" fillId="0" borderId="10" xfId="0" applyFont="1" applyBorder="1" applyAlignment="1">
      <alignment wrapText="1" shrinkToFit="1"/>
    </xf>
    <xf numFmtId="0" fontId="7" fillId="0" borderId="6" xfId="0" applyFont="1" applyBorder="1"/>
    <xf numFmtId="0" fontId="4" fillId="0" borderId="7" xfId="0" applyFont="1" applyBorder="1" applyAlignment="1">
      <alignment wrapText="1" shrinkToFit="1"/>
    </xf>
    <xf numFmtId="0" fontId="8" fillId="0" borderId="19" xfId="0" applyFont="1" applyBorder="1"/>
    <xf numFmtId="0" fontId="8" fillId="0" borderId="7" xfId="0" applyFont="1" applyBorder="1"/>
    <xf numFmtId="0" fontId="8" fillId="0" borderId="19" xfId="0" applyFont="1" applyFill="1" applyBorder="1"/>
    <xf numFmtId="0" fontId="8" fillId="0" borderId="8" xfId="0" applyFont="1" applyBorder="1"/>
    <xf numFmtId="164" fontId="0" fillId="0" borderId="22" xfId="0" applyNumberFormat="1" applyBorder="1"/>
    <xf numFmtId="0" fontId="7" fillId="0" borderId="0" xfId="0" applyFont="1" applyFill="1" applyBorder="1" applyAlignment="1">
      <alignment wrapText="1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tabSelected="1" topLeftCell="A64" zoomScaleNormal="100" workbookViewId="0">
      <selection activeCell="F74" sqref="F72:F74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</cols>
  <sheetData>
    <row r="1" spans="1:10" ht="44.25" customHeight="1" thickBot="1" x14ac:dyDescent="0.3">
      <c r="A1" s="93" t="s">
        <v>133</v>
      </c>
      <c r="B1" s="94"/>
      <c r="C1" s="94"/>
      <c r="D1" s="94"/>
      <c r="E1" s="94"/>
      <c r="F1" s="94"/>
      <c r="G1" s="95"/>
    </row>
    <row r="2" spans="1:10" ht="25.5" customHeight="1" thickBot="1" x14ac:dyDescent="0.35">
      <c r="A2" s="90" t="s">
        <v>31</v>
      </c>
      <c r="B2" s="91"/>
      <c r="C2" s="91"/>
      <c r="D2" s="91"/>
      <c r="E2" s="91"/>
      <c r="F2" s="91"/>
      <c r="G2" s="92"/>
    </row>
    <row r="3" spans="1:10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10" ht="15.75" thickBot="1" x14ac:dyDescent="0.3">
      <c r="A4" s="87"/>
      <c r="B4" s="88"/>
      <c r="C4" s="88"/>
      <c r="D4" s="88"/>
      <c r="E4" s="88"/>
      <c r="F4" s="88"/>
      <c r="G4" s="89"/>
    </row>
    <row r="5" spans="1:10" x14ac:dyDescent="0.25">
      <c r="A5" s="12" t="s">
        <v>7</v>
      </c>
      <c r="B5" s="13" t="s">
        <v>61</v>
      </c>
      <c r="C5" s="14" t="s">
        <v>84</v>
      </c>
      <c r="D5" s="13" t="s">
        <v>18</v>
      </c>
      <c r="E5" s="46">
        <v>12</v>
      </c>
      <c r="F5" s="57"/>
      <c r="G5" s="15">
        <f>E5*F5</f>
        <v>0</v>
      </c>
    </row>
    <row r="6" spans="1:10" s="26" customFormat="1" ht="39" x14ac:dyDescent="0.25">
      <c r="A6" s="27"/>
      <c r="B6" s="11"/>
      <c r="C6" s="28" t="s">
        <v>20</v>
      </c>
      <c r="D6" s="29"/>
      <c r="E6" s="58"/>
      <c r="F6" s="29"/>
      <c r="G6" s="30"/>
      <c r="J6" s="32"/>
    </row>
    <row r="7" spans="1:10" s="26" customFormat="1" x14ac:dyDescent="0.25">
      <c r="A7" s="21" t="s">
        <v>8</v>
      </c>
      <c r="B7" s="10" t="s">
        <v>62</v>
      </c>
      <c r="C7" s="23" t="s">
        <v>85</v>
      </c>
      <c r="D7" s="22" t="s">
        <v>18</v>
      </c>
      <c r="E7" s="31">
        <v>12</v>
      </c>
      <c r="F7" s="24"/>
      <c r="G7" s="25">
        <f>E7*F7</f>
        <v>0</v>
      </c>
    </row>
    <row r="8" spans="1:10" s="26" customFormat="1" ht="39" x14ac:dyDescent="0.25">
      <c r="A8" s="27"/>
      <c r="B8" s="11"/>
      <c r="C8" s="28" t="s">
        <v>21</v>
      </c>
      <c r="D8" s="29"/>
      <c r="E8" s="58"/>
      <c r="F8" s="29"/>
      <c r="G8" s="30"/>
      <c r="J8" s="32"/>
    </row>
    <row r="9" spans="1:10" s="26" customFormat="1" x14ac:dyDescent="0.25">
      <c r="A9" s="21" t="s">
        <v>9</v>
      </c>
      <c r="B9" s="9" t="s">
        <v>63</v>
      </c>
      <c r="C9" s="23" t="s">
        <v>86</v>
      </c>
      <c r="D9" s="22" t="s">
        <v>18</v>
      </c>
      <c r="E9" s="31">
        <v>25</v>
      </c>
      <c r="F9" s="24"/>
      <c r="G9" s="25">
        <f>E9*F9</f>
        <v>0</v>
      </c>
      <c r="J9" s="32"/>
    </row>
    <row r="10" spans="1:10" s="26" customFormat="1" ht="39" x14ac:dyDescent="0.25">
      <c r="A10" s="27"/>
      <c r="B10" s="11"/>
      <c r="C10" s="28" t="s">
        <v>22</v>
      </c>
      <c r="D10" s="29"/>
      <c r="E10" s="58"/>
      <c r="F10" s="29"/>
      <c r="G10" s="30"/>
      <c r="J10" s="32"/>
    </row>
    <row r="11" spans="1:10" s="26" customFormat="1" x14ac:dyDescent="0.25">
      <c r="A11" s="21" t="s">
        <v>10</v>
      </c>
      <c r="B11" s="10" t="s">
        <v>64</v>
      </c>
      <c r="C11" s="23" t="s">
        <v>87</v>
      </c>
      <c r="D11" s="22" t="s">
        <v>18</v>
      </c>
      <c r="E11" s="31">
        <v>5</v>
      </c>
      <c r="F11" s="24"/>
      <c r="G11" s="25">
        <f>E11*F11</f>
        <v>0</v>
      </c>
    </row>
    <row r="12" spans="1:10" s="26" customFormat="1" ht="39" x14ac:dyDescent="0.25">
      <c r="A12" s="27"/>
      <c r="B12" s="10"/>
      <c r="C12" s="28" t="s">
        <v>23</v>
      </c>
      <c r="D12" s="29"/>
      <c r="E12" s="31"/>
      <c r="F12" s="29"/>
      <c r="G12" s="30"/>
    </row>
    <row r="13" spans="1:10" s="20" customFormat="1" x14ac:dyDescent="0.25">
      <c r="A13" s="16" t="s">
        <v>11</v>
      </c>
      <c r="B13" s="9" t="s">
        <v>65</v>
      </c>
      <c r="C13" s="18" t="s">
        <v>145</v>
      </c>
      <c r="D13" s="17" t="s">
        <v>18</v>
      </c>
      <c r="E13" s="18">
        <v>51</v>
      </c>
      <c r="F13" s="24"/>
      <c r="G13" s="19">
        <f>E13*F13</f>
        <v>0</v>
      </c>
    </row>
    <row r="14" spans="1:10" s="26" customFormat="1" ht="39" x14ac:dyDescent="0.25">
      <c r="A14" s="27"/>
      <c r="B14" s="11"/>
      <c r="C14" s="28" t="s">
        <v>130</v>
      </c>
      <c r="D14" s="29"/>
      <c r="E14" s="31"/>
      <c r="F14" s="29"/>
      <c r="G14" s="30"/>
    </row>
    <row r="15" spans="1:10" s="20" customFormat="1" x14ac:dyDescent="0.25">
      <c r="A15" s="16" t="s">
        <v>146</v>
      </c>
      <c r="B15" s="9" t="s">
        <v>65</v>
      </c>
      <c r="C15" s="18" t="s">
        <v>147</v>
      </c>
      <c r="D15" s="17" t="s">
        <v>18</v>
      </c>
      <c r="E15" s="18">
        <v>25</v>
      </c>
      <c r="F15" s="24"/>
      <c r="G15" s="19">
        <f>E15*F15</f>
        <v>0</v>
      </c>
    </row>
    <row r="16" spans="1:10" s="26" customFormat="1" ht="39" x14ac:dyDescent="0.25">
      <c r="A16" s="27"/>
      <c r="B16" s="11"/>
      <c r="C16" s="28" t="s">
        <v>148</v>
      </c>
      <c r="D16" s="29"/>
      <c r="E16" s="31"/>
      <c r="F16" s="29"/>
      <c r="G16" s="30"/>
    </row>
    <row r="17" spans="1:13" s="38" customFormat="1" x14ac:dyDescent="0.25">
      <c r="A17" s="33" t="s">
        <v>141</v>
      </c>
      <c r="B17" s="61" t="s">
        <v>67</v>
      </c>
      <c r="C17" s="35" t="s">
        <v>142</v>
      </c>
      <c r="D17" s="34" t="s">
        <v>18</v>
      </c>
      <c r="E17" s="35">
        <v>12</v>
      </c>
      <c r="F17" s="36"/>
      <c r="G17" s="37">
        <f>E17*F17</f>
        <v>0</v>
      </c>
    </row>
    <row r="18" spans="1:13" s="38" customFormat="1" ht="39" x14ac:dyDescent="0.25">
      <c r="A18" s="39"/>
      <c r="B18" s="59"/>
      <c r="C18" s="41" t="s">
        <v>143</v>
      </c>
      <c r="D18" s="42"/>
      <c r="E18" s="43"/>
      <c r="F18" s="42"/>
      <c r="G18" s="44"/>
    </row>
    <row r="19" spans="1:13" s="38" customFormat="1" x14ac:dyDescent="0.25">
      <c r="A19" s="33" t="s">
        <v>12</v>
      </c>
      <c r="B19" s="61" t="s">
        <v>66</v>
      </c>
      <c r="C19" s="35" t="s">
        <v>137</v>
      </c>
      <c r="D19" s="34" t="s">
        <v>18</v>
      </c>
      <c r="E19" s="35">
        <v>25</v>
      </c>
      <c r="F19" s="36"/>
      <c r="G19" s="37">
        <f>E19*F19</f>
        <v>0</v>
      </c>
    </row>
    <row r="20" spans="1:13" s="38" customFormat="1" ht="39" x14ac:dyDescent="0.25">
      <c r="A20" s="39"/>
      <c r="B20" s="60"/>
      <c r="C20" s="41" t="s">
        <v>24</v>
      </c>
      <c r="D20" s="42"/>
      <c r="E20" s="43"/>
      <c r="F20" s="42"/>
      <c r="G20" s="44"/>
    </row>
    <row r="21" spans="1:13" s="38" customFormat="1" x14ac:dyDescent="0.25">
      <c r="A21" s="33" t="s">
        <v>47</v>
      </c>
      <c r="B21" s="61" t="s">
        <v>67</v>
      </c>
      <c r="C21" s="35" t="s">
        <v>138</v>
      </c>
      <c r="D21" s="34" t="s">
        <v>18</v>
      </c>
      <c r="E21" s="35">
        <v>51</v>
      </c>
      <c r="F21" s="36"/>
      <c r="G21" s="37">
        <f>E21*F21</f>
        <v>0</v>
      </c>
    </row>
    <row r="22" spans="1:13" s="38" customFormat="1" ht="39" x14ac:dyDescent="0.25">
      <c r="A22" s="39"/>
      <c r="B22" s="59"/>
      <c r="C22" s="41" t="s">
        <v>52</v>
      </c>
      <c r="D22" s="42"/>
      <c r="E22" s="43"/>
      <c r="F22" s="42"/>
      <c r="G22" s="44"/>
    </row>
    <row r="23" spans="1:13" s="38" customFormat="1" x14ac:dyDescent="0.25">
      <c r="A23" s="33" t="s">
        <v>48</v>
      </c>
      <c r="B23" s="61" t="s">
        <v>68</v>
      </c>
      <c r="C23" s="35" t="s">
        <v>88</v>
      </c>
      <c r="D23" s="34" t="s">
        <v>18</v>
      </c>
      <c r="E23" s="35">
        <v>20</v>
      </c>
      <c r="F23" s="36"/>
      <c r="G23" s="37">
        <f>E23*F23</f>
        <v>0</v>
      </c>
    </row>
    <row r="24" spans="1:13" s="38" customFormat="1" ht="39" x14ac:dyDescent="0.25">
      <c r="A24" s="39"/>
      <c r="B24" s="60"/>
      <c r="C24" s="41" t="s">
        <v>51</v>
      </c>
      <c r="D24" s="42"/>
      <c r="E24" s="43"/>
      <c r="F24" s="42"/>
      <c r="G24" s="44"/>
    </row>
    <row r="25" spans="1:13" s="38" customFormat="1" ht="26.25" customHeight="1" x14ac:dyDescent="0.25">
      <c r="A25" s="33" t="s">
        <v>49</v>
      </c>
      <c r="B25" s="61" t="s">
        <v>69</v>
      </c>
      <c r="C25" s="45" t="s">
        <v>56</v>
      </c>
      <c r="D25" s="34" t="s">
        <v>18</v>
      </c>
      <c r="E25" s="35">
        <v>2</v>
      </c>
      <c r="F25" s="36"/>
      <c r="G25" s="37">
        <f>E25*F25</f>
        <v>0</v>
      </c>
    </row>
    <row r="26" spans="1:13" s="38" customFormat="1" ht="39" x14ac:dyDescent="0.25">
      <c r="A26" s="39"/>
      <c r="B26" s="59"/>
      <c r="C26" s="41" t="s">
        <v>50</v>
      </c>
      <c r="D26" s="42"/>
      <c r="E26" s="43"/>
      <c r="F26" s="42"/>
      <c r="G26" s="44"/>
    </row>
    <row r="27" spans="1:13" s="38" customFormat="1" ht="26.25" customHeight="1" x14ac:dyDescent="0.25">
      <c r="A27" s="33" t="s">
        <v>13</v>
      </c>
      <c r="B27" s="60" t="s">
        <v>70</v>
      </c>
      <c r="C27" s="45" t="s">
        <v>89</v>
      </c>
      <c r="D27" s="34" t="s">
        <v>18</v>
      </c>
      <c r="E27" s="35">
        <v>1</v>
      </c>
      <c r="F27" s="36"/>
      <c r="G27" s="37">
        <f>E27*F27</f>
        <v>0</v>
      </c>
    </row>
    <row r="28" spans="1:13" s="38" customFormat="1" ht="39" x14ac:dyDescent="0.25">
      <c r="A28" s="47"/>
      <c r="B28" s="59"/>
      <c r="C28" s="48" t="s">
        <v>25</v>
      </c>
      <c r="D28" s="49"/>
      <c r="E28" s="50"/>
      <c r="F28" s="49"/>
      <c r="G28" s="51"/>
    </row>
    <row r="29" spans="1:13" s="38" customFormat="1" ht="26.25" x14ac:dyDescent="0.25">
      <c r="A29" s="39" t="s">
        <v>54</v>
      </c>
      <c r="B29" s="60" t="s">
        <v>71</v>
      </c>
      <c r="C29" s="86" t="s">
        <v>134</v>
      </c>
      <c r="D29" s="40" t="s">
        <v>18</v>
      </c>
      <c r="E29" s="52">
        <v>19</v>
      </c>
      <c r="F29" s="53"/>
      <c r="G29" s="54">
        <f>E29*F29</f>
        <v>0</v>
      </c>
      <c r="J29" s="43"/>
      <c r="K29" s="43"/>
      <c r="L29" s="43"/>
      <c r="M29" s="43"/>
    </row>
    <row r="30" spans="1:13" s="38" customFormat="1" ht="39" x14ac:dyDescent="0.25">
      <c r="A30" s="39"/>
      <c r="B30" s="60"/>
      <c r="C30" s="41" t="s">
        <v>53</v>
      </c>
      <c r="D30" s="42"/>
      <c r="E30" s="43"/>
      <c r="F30" s="42"/>
      <c r="G30" s="44"/>
      <c r="J30" s="43"/>
      <c r="K30" s="43"/>
      <c r="L30" s="43"/>
      <c r="M30" s="43"/>
    </row>
    <row r="31" spans="1:13" s="38" customFormat="1" ht="26.25" x14ac:dyDescent="0.25">
      <c r="A31" s="33" t="s">
        <v>55</v>
      </c>
      <c r="B31" s="61" t="s">
        <v>72</v>
      </c>
      <c r="C31" s="45" t="s">
        <v>90</v>
      </c>
      <c r="D31" s="34" t="s">
        <v>18</v>
      </c>
      <c r="E31" s="35">
        <v>30</v>
      </c>
      <c r="F31" s="36"/>
      <c r="G31" s="37">
        <f>E31*F31</f>
        <v>0</v>
      </c>
      <c r="J31" s="43"/>
      <c r="K31" s="43"/>
      <c r="L31" s="43"/>
      <c r="M31" s="43"/>
    </row>
    <row r="32" spans="1:13" s="38" customFormat="1" ht="39" x14ac:dyDescent="0.25">
      <c r="A32" s="47"/>
      <c r="B32" s="59"/>
      <c r="C32" s="48" t="s">
        <v>57</v>
      </c>
      <c r="D32" s="49"/>
      <c r="E32" s="50"/>
      <c r="F32" s="49"/>
      <c r="G32" s="51"/>
      <c r="J32" s="43"/>
      <c r="K32" s="43"/>
      <c r="L32" s="43"/>
      <c r="M32" s="43"/>
    </row>
    <row r="33" spans="1:13" s="38" customFormat="1" ht="26.25" x14ac:dyDescent="0.25">
      <c r="A33" s="33" t="s">
        <v>58</v>
      </c>
      <c r="B33" s="60" t="s">
        <v>73</v>
      </c>
      <c r="C33" s="45" t="s">
        <v>91</v>
      </c>
      <c r="D33" s="34" t="s">
        <v>18</v>
      </c>
      <c r="E33" s="35">
        <v>12</v>
      </c>
      <c r="F33" s="36"/>
      <c r="G33" s="37">
        <f>E33*F33</f>
        <v>0</v>
      </c>
      <c r="J33" s="43"/>
      <c r="K33" s="43"/>
      <c r="L33" s="43"/>
      <c r="M33" s="43"/>
    </row>
    <row r="34" spans="1:13" s="38" customFormat="1" ht="39" x14ac:dyDescent="0.25">
      <c r="A34" s="47"/>
      <c r="B34" s="60"/>
      <c r="C34" s="48" t="s">
        <v>59</v>
      </c>
      <c r="D34" s="49"/>
      <c r="E34" s="50"/>
      <c r="F34" s="49"/>
      <c r="G34" s="51"/>
      <c r="J34" s="43"/>
      <c r="K34" s="43"/>
      <c r="L34" s="43"/>
      <c r="M34" s="43"/>
    </row>
    <row r="35" spans="1:13" s="38" customFormat="1" ht="26.25" x14ac:dyDescent="0.25">
      <c r="A35" s="33" t="s">
        <v>14</v>
      </c>
      <c r="B35" s="61" t="s">
        <v>74</v>
      </c>
      <c r="C35" s="45" t="s">
        <v>144</v>
      </c>
      <c r="D35" s="34" t="s">
        <v>18</v>
      </c>
      <c r="E35" s="35">
        <v>49</v>
      </c>
      <c r="F35" s="36"/>
      <c r="G35" s="37">
        <f>E35*F35</f>
        <v>0</v>
      </c>
    </row>
    <row r="36" spans="1:13" s="38" customFormat="1" ht="39" x14ac:dyDescent="0.25">
      <c r="A36" s="47"/>
      <c r="B36" s="59"/>
      <c r="C36" s="48" t="s">
        <v>26</v>
      </c>
      <c r="D36" s="49"/>
      <c r="E36" s="50"/>
      <c r="F36" s="49"/>
      <c r="G36" s="51"/>
    </row>
    <row r="37" spans="1:13" s="38" customFormat="1" x14ac:dyDescent="0.25">
      <c r="A37" s="33" t="s">
        <v>15</v>
      </c>
      <c r="B37" s="60" t="s">
        <v>75</v>
      </c>
      <c r="C37" s="45" t="s">
        <v>131</v>
      </c>
      <c r="D37" s="34" t="s">
        <v>18</v>
      </c>
      <c r="E37" s="35">
        <v>9</v>
      </c>
      <c r="F37" s="36"/>
      <c r="G37" s="37">
        <f>E37*F37</f>
        <v>0</v>
      </c>
    </row>
    <row r="38" spans="1:13" s="38" customFormat="1" ht="39" x14ac:dyDescent="0.25">
      <c r="A38" s="47"/>
      <c r="B38" s="60"/>
      <c r="C38" s="48" t="s">
        <v>27</v>
      </c>
      <c r="D38" s="49"/>
      <c r="E38" s="50"/>
      <c r="F38" s="49"/>
      <c r="G38" s="51"/>
    </row>
    <row r="39" spans="1:13" s="38" customFormat="1" x14ac:dyDescent="0.25">
      <c r="A39" s="33" t="s">
        <v>16</v>
      </c>
      <c r="B39" s="61" t="s">
        <v>76</v>
      </c>
      <c r="C39" s="35" t="s">
        <v>140</v>
      </c>
      <c r="D39" s="34" t="s">
        <v>18</v>
      </c>
      <c r="E39" s="35">
        <v>37</v>
      </c>
      <c r="F39" s="36"/>
      <c r="G39" s="37">
        <f>E39*F39</f>
        <v>0</v>
      </c>
    </row>
    <row r="40" spans="1:13" s="38" customFormat="1" ht="39" x14ac:dyDescent="0.25">
      <c r="A40" s="47"/>
      <c r="B40" s="59"/>
      <c r="C40" s="48" t="s">
        <v>28</v>
      </c>
      <c r="D40" s="49"/>
      <c r="E40" s="50"/>
      <c r="F40" s="49"/>
      <c r="G40" s="51"/>
    </row>
    <row r="41" spans="1:13" s="38" customFormat="1" ht="26.25" x14ac:dyDescent="0.25">
      <c r="A41" s="33" t="s">
        <v>17</v>
      </c>
      <c r="B41" s="61" t="s">
        <v>77</v>
      </c>
      <c r="C41" s="45" t="s">
        <v>92</v>
      </c>
      <c r="D41" s="34" t="s">
        <v>18</v>
      </c>
      <c r="E41" s="35">
        <v>14</v>
      </c>
      <c r="F41" s="36"/>
      <c r="G41" s="37">
        <f>E41*F41</f>
        <v>0</v>
      </c>
    </row>
    <row r="42" spans="1:13" s="38" customFormat="1" ht="39" x14ac:dyDescent="0.25">
      <c r="A42" s="47"/>
      <c r="B42" s="59"/>
      <c r="C42" s="48" t="s">
        <v>100</v>
      </c>
      <c r="D42" s="49"/>
      <c r="E42" s="50"/>
      <c r="F42" s="49"/>
      <c r="G42" s="51"/>
    </row>
    <row r="43" spans="1:13" s="38" customFormat="1" x14ac:dyDescent="0.25">
      <c r="A43" s="33" t="s">
        <v>93</v>
      </c>
      <c r="B43" s="61" t="s">
        <v>78</v>
      </c>
      <c r="C43" s="35" t="s">
        <v>139</v>
      </c>
      <c r="D43" s="34" t="s">
        <v>18</v>
      </c>
      <c r="E43" s="35">
        <v>3</v>
      </c>
      <c r="F43" s="36"/>
      <c r="G43" s="37">
        <f>E43*F43</f>
        <v>0</v>
      </c>
    </row>
    <row r="44" spans="1:13" s="38" customFormat="1" ht="39" x14ac:dyDescent="0.25">
      <c r="A44" s="47"/>
      <c r="B44" s="59"/>
      <c r="C44" s="48" t="s">
        <v>101</v>
      </c>
      <c r="D44" s="49"/>
      <c r="E44" s="50"/>
      <c r="F44" s="49"/>
      <c r="G44" s="51"/>
    </row>
    <row r="45" spans="1:13" s="38" customFormat="1" x14ac:dyDescent="0.25">
      <c r="A45" s="33" t="s">
        <v>94</v>
      </c>
      <c r="B45" s="61" t="s">
        <v>79</v>
      </c>
      <c r="C45" s="35" t="s">
        <v>98</v>
      </c>
      <c r="D45" s="34" t="s">
        <v>18</v>
      </c>
      <c r="E45" s="35">
        <v>1</v>
      </c>
      <c r="F45" s="36"/>
      <c r="G45" s="37">
        <f>E45*F45</f>
        <v>0</v>
      </c>
    </row>
    <row r="46" spans="1:13" s="38" customFormat="1" ht="39" x14ac:dyDescent="0.25">
      <c r="A46" s="47"/>
      <c r="B46" s="59"/>
      <c r="C46" s="48" t="s">
        <v>102</v>
      </c>
      <c r="D46" s="49"/>
      <c r="E46" s="50"/>
      <c r="F46" s="49"/>
      <c r="G46" s="51"/>
    </row>
    <row r="47" spans="1:13" s="38" customFormat="1" x14ac:dyDescent="0.25">
      <c r="A47" s="33" t="s">
        <v>95</v>
      </c>
      <c r="B47" s="61" t="s">
        <v>80</v>
      </c>
      <c r="C47" s="35" t="s">
        <v>149</v>
      </c>
      <c r="D47" s="34" t="s">
        <v>18</v>
      </c>
      <c r="E47" s="35">
        <v>2</v>
      </c>
      <c r="F47" s="36"/>
      <c r="G47" s="37">
        <f>E47*F47</f>
        <v>0</v>
      </c>
    </row>
    <row r="48" spans="1:13" s="38" customFormat="1" ht="39" x14ac:dyDescent="0.25">
      <c r="A48" s="47"/>
      <c r="B48" s="59"/>
      <c r="C48" s="48" t="s">
        <v>103</v>
      </c>
      <c r="D48" s="49"/>
      <c r="E48" s="50"/>
      <c r="F48" s="49"/>
      <c r="G48" s="51"/>
    </row>
    <row r="49" spans="1:7" s="38" customFormat="1" ht="26.25" x14ac:dyDescent="0.25">
      <c r="A49" s="33" t="s">
        <v>96</v>
      </c>
      <c r="B49" s="61" t="s">
        <v>81</v>
      </c>
      <c r="C49" s="45" t="s">
        <v>99</v>
      </c>
      <c r="D49" s="34" t="s">
        <v>18</v>
      </c>
      <c r="E49" s="35">
        <v>7</v>
      </c>
      <c r="F49" s="36"/>
      <c r="G49" s="37">
        <f>E49*F49</f>
        <v>0</v>
      </c>
    </row>
    <row r="50" spans="1:7" s="38" customFormat="1" ht="39" x14ac:dyDescent="0.25">
      <c r="A50" s="47"/>
      <c r="B50" s="59"/>
      <c r="C50" s="48" t="s">
        <v>104</v>
      </c>
      <c r="D50" s="49"/>
      <c r="E50" s="50"/>
      <c r="F50" s="49"/>
      <c r="G50" s="51"/>
    </row>
    <row r="51" spans="1:7" s="38" customFormat="1" x14ac:dyDescent="0.25">
      <c r="A51" s="33" t="s">
        <v>97</v>
      </c>
      <c r="B51" s="61" t="s">
        <v>82</v>
      </c>
      <c r="C51" s="35" t="s">
        <v>105</v>
      </c>
      <c r="D51" s="34" t="s">
        <v>18</v>
      </c>
      <c r="E51" s="35">
        <v>2</v>
      </c>
      <c r="F51" s="36"/>
      <c r="G51" s="37">
        <f>E51*F51</f>
        <v>0</v>
      </c>
    </row>
    <row r="52" spans="1:7" s="38" customFormat="1" ht="39" x14ac:dyDescent="0.25">
      <c r="A52" s="47"/>
      <c r="B52" s="59"/>
      <c r="C52" s="48" t="s">
        <v>106</v>
      </c>
      <c r="D52" s="49"/>
      <c r="E52" s="50"/>
      <c r="F52" s="49"/>
      <c r="G52" s="51"/>
    </row>
    <row r="53" spans="1:7" s="38" customFormat="1" ht="26.25" x14ac:dyDescent="0.25">
      <c r="A53" s="33" t="s">
        <v>107</v>
      </c>
      <c r="B53" s="61" t="s">
        <v>83</v>
      </c>
      <c r="C53" s="45" t="s">
        <v>60</v>
      </c>
      <c r="D53" s="34" t="s">
        <v>18</v>
      </c>
      <c r="E53" s="35">
        <v>2</v>
      </c>
      <c r="F53" s="36"/>
      <c r="G53" s="37">
        <f>E53*F53</f>
        <v>0</v>
      </c>
    </row>
    <row r="54" spans="1:7" s="38" customFormat="1" ht="39" x14ac:dyDescent="0.25">
      <c r="A54" s="47"/>
      <c r="B54" s="59"/>
      <c r="C54" s="48" t="s">
        <v>108</v>
      </c>
      <c r="D54" s="49"/>
      <c r="E54" s="50"/>
      <c r="F54" s="49"/>
      <c r="G54" s="51"/>
    </row>
    <row r="55" spans="1:7" s="68" customFormat="1" x14ac:dyDescent="0.25">
      <c r="A55" s="66" t="s">
        <v>136</v>
      </c>
      <c r="B55" s="60" t="s">
        <v>135</v>
      </c>
      <c r="C55" s="65" t="s">
        <v>29</v>
      </c>
      <c r="D55" s="60" t="s">
        <v>19</v>
      </c>
      <c r="E55" s="62">
        <v>1</v>
      </c>
      <c r="F55" s="53"/>
      <c r="G55" s="67">
        <f>E55*F55</f>
        <v>0</v>
      </c>
    </row>
    <row r="56" spans="1:7" s="68" customFormat="1" ht="27.75" customHeight="1" x14ac:dyDescent="0.25">
      <c r="A56" s="69"/>
      <c r="B56" s="59"/>
      <c r="C56" s="8" t="s">
        <v>30</v>
      </c>
      <c r="D56" s="63"/>
      <c r="E56" s="64"/>
      <c r="F56" s="49"/>
      <c r="G56" s="70"/>
    </row>
    <row r="57" spans="1:7" s="68" customFormat="1" ht="26.25" x14ac:dyDescent="0.25">
      <c r="A57" s="66" t="s">
        <v>33</v>
      </c>
      <c r="B57" s="60" t="s">
        <v>115</v>
      </c>
      <c r="C57" s="45" t="s">
        <v>109</v>
      </c>
      <c r="D57" s="60" t="s">
        <v>18</v>
      </c>
      <c r="E57" s="62">
        <v>25</v>
      </c>
      <c r="F57" s="53"/>
      <c r="G57" s="67">
        <f>E57*F57</f>
        <v>0</v>
      </c>
    </row>
    <row r="58" spans="1:7" s="68" customFormat="1" ht="39" x14ac:dyDescent="0.25">
      <c r="A58" s="69"/>
      <c r="B58" s="59"/>
      <c r="C58" s="8" t="s">
        <v>34</v>
      </c>
      <c r="D58" s="63"/>
      <c r="E58" s="64"/>
      <c r="F58" s="49"/>
      <c r="G58" s="70"/>
    </row>
    <row r="59" spans="1:7" s="68" customFormat="1" x14ac:dyDescent="0.25">
      <c r="A59" s="66" t="s">
        <v>35</v>
      </c>
      <c r="B59" s="60" t="s">
        <v>116</v>
      </c>
      <c r="C59" s="62" t="s">
        <v>110</v>
      </c>
      <c r="D59" s="60" t="s">
        <v>18</v>
      </c>
      <c r="E59" s="62">
        <v>5</v>
      </c>
      <c r="F59" s="53"/>
      <c r="G59" s="67">
        <f>E59*F59</f>
        <v>0</v>
      </c>
    </row>
    <row r="60" spans="1:7" s="68" customFormat="1" ht="39" x14ac:dyDescent="0.25">
      <c r="A60" s="66"/>
      <c r="B60" s="59"/>
      <c r="C60" s="7" t="s">
        <v>36</v>
      </c>
      <c r="D60" s="71"/>
      <c r="E60" s="72"/>
      <c r="F60" s="42"/>
      <c r="G60" s="73"/>
    </row>
    <row r="61" spans="1:7" s="68" customFormat="1" x14ac:dyDescent="0.25">
      <c r="A61" s="74" t="s">
        <v>37</v>
      </c>
      <c r="B61" s="60" t="s">
        <v>117</v>
      </c>
      <c r="C61" s="45" t="s">
        <v>111</v>
      </c>
      <c r="D61" s="61" t="s">
        <v>18</v>
      </c>
      <c r="E61" s="75">
        <v>2</v>
      </c>
      <c r="F61" s="36"/>
      <c r="G61" s="76">
        <f>E61*F61</f>
        <v>0</v>
      </c>
    </row>
    <row r="62" spans="1:7" s="68" customFormat="1" ht="39" x14ac:dyDescent="0.25">
      <c r="A62" s="69"/>
      <c r="B62" s="59"/>
      <c r="C62" s="8" t="s">
        <v>38</v>
      </c>
      <c r="D62" s="63"/>
      <c r="E62" s="64"/>
      <c r="F62" s="49"/>
      <c r="G62" s="70"/>
    </row>
    <row r="63" spans="1:7" s="68" customFormat="1" x14ac:dyDescent="0.25">
      <c r="A63" s="66" t="s">
        <v>39</v>
      </c>
      <c r="B63" s="60" t="s">
        <v>118</v>
      </c>
      <c r="C63" s="62" t="s">
        <v>112</v>
      </c>
      <c r="D63" s="60" t="s">
        <v>18</v>
      </c>
      <c r="E63" s="62">
        <v>7</v>
      </c>
      <c r="F63" s="53"/>
      <c r="G63" s="67">
        <f>E63*F63</f>
        <v>0</v>
      </c>
    </row>
    <row r="64" spans="1:7" s="68" customFormat="1" ht="39" x14ac:dyDescent="0.25">
      <c r="A64" s="66"/>
      <c r="B64" s="59"/>
      <c r="C64" s="7" t="s">
        <v>40</v>
      </c>
      <c r="D64" s="71"/>
      <c r="E64" s="72"/>
      <c r="F64" s="42"/>
      <c r="G64" s="73"/>
    </row>
    <row r="65" spans="1:7" s="68" customFormat="1" x14ac:dyDescent="0.25">
      <c r="A65" s="74" t="s">
        <v>41</v>
      </c>
      <c r="B65" s="60" t="s">
        <v>119</v>
      </c>
      <c r="C65" s="75" t="s">
        <v>113</v>
      </c>
      <c r="D65" s="61" t="s">
        <v>18</v>
      </c>
      <c r="E65" s="75">
        <v>7</v>
      </c>
      <c r="F65" s="36"/>
      <c r="G65" s="76">
        <f>E65*F65</f>
        <v>0</v>
      </c>
    </row>
    <row r="66" spans="1:7" s="68" customFormat="1" ht="39" x14ac:dyDescent="0.25">
      <c r="A66" s="69"/>
      <c r="B66" s="59"/>
      <c r="C66" s="8" t="s">
        <v>42</v>
      </c>
      <c r="D66" s="63"/>
      <c r="E66" s="64"/>
      <c r="F66" s="49"/>
      <c r="G66" s="70"/>
    </row>
    <row r="67" spans="1:7" s="68" customFormat="1" ht="26.25" x14ac:dyDescent="0.25">
      <c r="A67" s="74" t="s">
        <v>114</v>
      </c>
      <c r="B67" s="60" t="s">
        <v>120</v>
      </c>
      <c r="C67" s="45" t="s">
        <v>126</v>
      </c>
      <c r="D67" s="61" t="s">
        <v>18</v>
      </c>
      <c r="E67" s="75">
        <v>2</v>
      </c>
      <c r="F67" s="36"/>
      <c r="G67" s="76">
        <f>E67*F67</f>
        <v>0</v>
      </c>
    </row>
    <row r="68" spans="1:7" s="68" customFormat="1" ht="39" x14ac:dyDescent="0.25">
      <c r="A68" s="69"/>
      <c r="B68" s="59"/>
      <c r="C68" s="8" t="s">
        <v>128</v>
      </c>
      <c r="D68" s="63"/>
      <c r="E68" s="64"/>
      <c r="F68" s="49"/>
      <c r="G68" s="70"/>
    </row>
    <row r="69" spans="1:7" s="68" customFormat="1" ht="26.25" x14ac:dyDescent="0.25">
      <c r="A69" s="74" t="s">
        <v>43</v>
      </c>
      <c r="B69" s="60" t="s">
        <v>121</v>
      </c>
      <c r="C69" s="45" t="s">
        <v>127</v>
      </c>
      <c r="D69" s="61" t="s">
        <v>18</v>
      </c>
      <c r="E69" s="75">
        <v>1</v>
      </c>
      <c r="F69" s="36"/>
      <c r="G69" s="76">
        <f>E69*F69</f>
        <v>0</v>
      </c>
    </row>
    <row r="70" spans="1:7" s="68" customFormat="1" ht="39" x14ac:dyDescent="0.25">
      <c r="A70" s="69"/>
      <c r="B70" s="59"/>
      <c r="C70" s="8" t="s">
        <v>129</v>
      </c>
      <c r="D70" s="63"/>
      <c r="E70" s="64"/>
      <c r="F70" s="49"/>
      <c r="G70" s="70"/>
    </row>
    <row r="71" spans="1:7" s="68" customFormat="1" x14ac:dyDescent="0.25">
      <c r="A71" s="74" t="s">
        <v>124</v>
      </c>
      <c r="B71" s="60" t="s">
        <v>122</v>
      </c>
      <c r="C71" s="78" t="s">
        <v>44</v>
      </c>
      <c r="D71" s="61" t="s">
        <v>19</v>
      </c>
      <c r="E71" s="75">
        <v>1</v>
      </c>
      <c r="F71" s="36"/>
      <c r="G71" s="76">
        <f>E71*F71</f>
        <v>0</v>
      </c>
    </row>
    <row r="72" spans="1:7" s="68" customFormat="1" ht="26.25" x14ac:dyDescent="0.25">
      <c r="A72" s="69"/>
      <c r="B72" s="59"/>
      <c r="C72" s="8" t="s">
        <v>45</v>
      </c>
      <c r="D72" s="63"/>
      <c r="E72" s="64"/>
      <c r="F72" s="49"/>
      <c r="G72" s="70"/>
    </row>
    <row r="73" spans="1:7" s="68" customFormat="1" x14ac:dyDescent="0.25">
      <c r="A73" s="66" t="s">
        <v>125</v>
      </c>
      <c r="B73" s="60" t="s">
        <v>123</v>
      </c>
      <c r="C73" s="65" t="s">
        <v>46</v>
      </c>
      <c r="D73" s="60" t="s">
        <v>19</v>
      </c>
      <c r="E73" s="62">
        <v>1</v>
      </c>
      <c r="F73" s="53"/>
      <c r="G73" s="67">
        <f>E73*F73</f>
        <v>0</v>
      </c>
    </row>
    <row r="74" spans="1:7" s="68" customFormat="1" ht="27" thickBot="1" x14ac:dyDescent="0.3">
      <c r="A74" s="79"/>
      <c r="B74" s="77"/>
      <c r="C74" s="80" t="s">
        <v>45</v>
      </c>
      <c r="D74" s="81"/>
      <c r="E74" s="82"/>
      <c r="F74" s="83"/>
      <c r="G74" s="84"/>
    </row>
    <row r="75" spans="1:7" ht="15.75" thickBot="1" x14ac:dyDescent="0.3">
      <c r="A75" s="4"/>
      <c r="B75" s="5"/>
      <c r="C75" s="7"/>
      <c r="D75" s="6"/>
      <c r="E75" s="6"/>
      <c r="F75" s="55" t="s">
        <v>32</v>
      </c>
      <c r="G75" s="56">
        <f>SUM(G5:G74)</f>
        <v>0</v>
      </c>
    </row>
    <row r="76" spans="1:7" ht="15.75" thickBot="1" x14ac:dyDescent="0.3"/>
    <row r="77" spans="1:7" ht="15.75" thickBot="1" x14ac:dyDescent="0.3">
      <c r="E77" s="96" t="s">
        <v>132</v>
      </c>
      <c r="F77" s="97"/>
      <c r="G77" s="85">
        <f>G75*1.21</f>
        <v>0</v>
      </c>
    </row>
  </sheetData>
  <mergeCells count="5">
    <mergeCell ref="A4:B4"/>
    <mergeCell ref="C4:G4"/>
    <mergeCell ref="A2:G2"/>
    <mergeCell ref="A1:G1"/>
    <mergeCell ref="E77:F77"/>
  </mergeCells>
  <pageMargins left="0.7" right="0.7" top="0.78740157499999996" bottom="0.78740157499999996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2021-01-28T08:02:33Z</cp:lastPrinted>
  <dcterms:created xsi:type="dcterms:W3CDTF">2017-12-18T06:39:00Z</dcterms:created>
  <dcterms:modified xsi:type="dcterms:W3CDTF">2021-02-16T16:52:04Z</dcterms:modified>
</cp:coreProperties>
</file>